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mnitudevaltd-my.sharepoint.com/personal/hello_omnitude_co_nz/Documents/End of Year/End Prep/"/>
    </mc:Choice>
  </mc:AlternateContent>
  <xr:revisionPtr revIDLastSave="100" documentId="8_{2DE73B8A-0A8F-4F93-A464-0716E413E433}" xr6:coauthVersionLast="47" xr6:coauthVersionMax="47" xr10:uidLastSave="{AFB14BFA-0C00-494E-BB89-4423FCCEE86F}"/>
  <bookViews>
    <workbookView xWindow="-120" yWindow="-120" windowWidth="29040" windowHeight="15720" xr2:uid="{AA7D1896-0EE7-EF4D-96D8-6012A9D860DB}"/>
  </bookViews>
  <sheets>
    <sheet name="HOME OFFICE OWN HOME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3" l="1"/>
  <c r="B11" i="3"/>
  <c r="E11" i="3"/>
  <c r="E14" i="3"/>
  <c r="E15" i="3"/>
  <c r="B25" i="3"/>
  <c r="C25" i="3"/>
  <c r="F25" i="3"/>
  <c r="G25" i="3"/>
  <c r="H25" i="3"/>
  <c r="I25" i="3"/>
  <c r="J26" i="3"/>
  <c r="J27" i="3"/>
  <c r="J29" i="3"/>
  <c r="J30" i="3"/>
  <c r="J31" i="3"/>
  <c r="J32" i="3"/>
  <c r="J33" i="3"/>
  <c r="J34" i="3"/>
  <c r="J35" i="3"/>
  <c r="J36" i="3"/>
  <c r="J37" i="3"/>
  <c r="B38" i="3"/>
  <c r="H8" i="3"/>
  <c r="H13" i="3"/>
  <c r="H14" i="3"/>
  <c r="H15" i="3"/>
  <c r="H16" i="3"/>
  <c r="H17" i="3"/>
  <c r="H38" i="3"/>
  <c r="H18" i="3"/>
  <c r="I38" i="3"/>
  <c r="H12" i="3"/>
  <c r="I12" i="3" s="1"/>
  <c r="J12" i="3" s="1"/>
  <c r="I18" i="3" l="1"/>
  <c r="J18" i="3" s="1"/>
  <c r="I17" i="3"/>
  <c r="J17" i="3" s="1"/>
  <c r="H20" i="3"/>
  <c r="J38" i="3"/>
  <c r="I13" i="3" l="1"/>
  <c r="I8" i="3"/>
  <c r="I9" i="3" s="1"/>
  <c r="C19" i="3" s="1"/>
  <c r="I14" i="3"/>
  <c r="J14" i="3" s="1"/>
  <c r="A21" i="3"/>
  <c r="I16" i="3"/>
  <c r="J16" i="3" s="1"/>
  <c r="I15" i="3"/>
  <c r="J15" i="3" s="1"/>
  <c r="J13" i="3"/>
  <c r="I20" i="3" l="1"/>
  <c r="J20" i="3"/>
  <c r="C18" i="3" s="1"/>
  <c r="K20" i="3"/>
  <c r="C17" i="3" l="1"/>
  <c r="C20" i="3"/>
  <c r="K22" i="3" s="1"/>
</calcChain>
</file>

<file path=xl/sharedStrings.xml><?xml version="1.0" encoding="utf-8"?>
<sst xmlns="http://schemas.openxmlformats.org/spreadsheetml/2006/main" count="55" uniqueCount="51">
  <si>
    <t>Total</t>
  </si>
  <si>
    <t>Mar</t>
  </si>
  <si>
    <t>Feb</t>
  </si>
  <si>
    <t>Jan</t>
  </si>
  <si>
    <t>Dec</t>
  </si>
  <si>
    <t>Nov</t>
  </si>
  <si>
    <t>Oct</t>
  </si>
  <si>
    <t>Sep</t>
  </si>
  <si>
    <t>Aug</t>
  </si>
  <si>
    <t>Jul</t>
  </si>
  <si>
    <t>Jun</t>
  </si>
  <si>
    <t>May</t>
  </si>
  <si>
    <t>April</t>
  </si>
  <si>
    <t>Total Spend</t>
  </si>
  <si>
    <t>Contents</t>
  </si>
  <si>
    <t>Insurance</t>
  </si>
  <si>
    <t xml:space="preserve">  Home usage</t>
  </si>
  <si>
    <t>Home office No GST</t>
  </si>
  <si>
    <t>Select YES or NO for GST Reg</t>
  </si>
  <si>
    <t>GST</t>
  </si>
  <si>
    <t>Yes</t>
  </si>
  <si>
    <t>Home office</t>
  </si>
  <si>
    <t>Other</t>
  </si>
  <si>
    <t>Water Rates</t>
  </si>
  <si>
    <t>Area Including outside</t>
  </si>
  <si>
    <t>Phone / Broadband %</t>
  </si>
  <si>
    <t>Contents Insurance</t>
  </si>
  <si>
    <t>Total Claim Area</t>
  </si>
  <si>
    <t>Home Office %</t>
  </si>
  <si>
    <t>Power</t>
  </si>
  <si>
    <t>Phone/Broadband</t>
  </si>
  <si>
    <t xml:space="preserve">GST </t>
  </si>
  <si>
    <t>Area Other</t>
  </si>
  <si>
    <t>Area Storage</t>
  </si>
  <si>
    <t>Area Garage</t>
  </si>
  <si>
    <t>Area Home Office</t>
  </si>
  <si>
    <t>%age claim</t>
  </si>
  <si>
    <t>Paid</t>
  </si>
  <si>
    <t>NO GST</t>
  </si>
  <si>
    <t>Outside house measurement (sqm)</t>
  </si>
  <si>
    <t>COMPLETE HIGHLIGHTED FIELDS</t>
  </si>
  <si>
    <t>House</t>
  </si>
  <si>
    <t>No GST &amp; No Principal</t>
  </si>
  <si>
    <t>Rates</t>
  </si>
  <si>
    <t>House Insurance</t>
  </si>
  <si>
    <t>Area House</t>
  </si>
  <si>
    <t>Total Area Outside House (sqm)</t>
  </si>
  <si>
    <t>Total Area inside house (sqm)</t>
  </si>
  <si>
    <t>In House measurement (sqm)</t>
  </si>
  <si>
    <t>Home Office Claim when owning home</t>
  </si>
  <si>
    <t xml:space="preserve">Mortgage Interest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</si>
</sst>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"/>
    <numFmt numFmtId="165" formatCode="0.0%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orbel"/>
      <family val="2"/>
    </font>
    <font>
      <sz val="11"/>
      <color theme="1"/>
      <name val="Corbel"/>
      <family val="2"/>
    </font>
    <font>
      <sz val="11"/>
      <name val="Calibri"/>
      <family val="2"/>
    </font>
    <font>
      <b/>
      <sz val="11"/>
      <color theme="1"/>
      <name val="Corbel"/>
      <family val="2"/>
    </font>
    <font>
      <b/>
      <sz val="11"/>
      <color theme="1"/>
      <name val="Calibri"/>
      <family val="2"/>
    </font>
    <font>
      <b/>
      <sz val="16"/>
      <color theme="1"/>
      <name val="Corbel"/>
      <family val="2"/>
    </font>
    <font>
      <b/>
      <sz val="16"/>
      <color theme="0"/>
      <name val="Corbel"/>
      <family val="2"/>
    </font>
    <font>
      <sz val="14"/>
      <color theme="0"/>
      <name val="Corbel"/>
      <family val="2"/>
    </font>
    <font>
      <sz val="11"/>
      <color theme="0"/>
      <name val="Corbel"/>
      <family val="2"/>
    </font>
    <font>
      <sz val="14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rgb="FFE2EFD9"/>
      </patternFill>
    </fill>
  </fills>
  <borders count="45">
    <border>
      <left/>
      <right/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auto="1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ck">
        <color auto="1"/>
      </left>
      <right/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auto="1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ck">
        <color auto="1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auto="1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1" fillId="0" borderId="0" xfId="1" applyProtection="1">
      <protection locked="0"/>
    </xf>
    <xf numFmtId="165" fontId="12" fillId="0" borderId="23" xfId="1" applyNumberFormat="1" applyFont="1" applyBorder="1" applyProtection="1"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2" fontId="10" fillId="3" borderId="20" xfId="1" applyNumberFormat="1" applyFont="1" applyFill="1" applyBorder="1" applyProtection="1">
      <protection locked="0"/>
    </xf>
    <xf numFmtId="2" fontId="10" fillId="3" borderId="17" xfId="1" applyNumberFormat="1" applyFont="1" applyFill="1" applyBorder="1" applyProtection="1">
      <protection locked="0"/>
    </xf>
    <xf numFmtId="2" fontId="10" fillId="3" borderId="23" xfId="1" applyNumberFormat="1" applyFont="1" applyFill="1" applyBorder="1" applyProtection="1">
      <protection locked="0"/>
    </xf>
    <xf numFmtId="2" fontId="10" fillId="3" borderId="27" xfId="1" applyNumberFormat="1" applyFont="1" applyFill="1" applyBorder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4" fontId="10" fillId="3" borderId="40" xfId="1" applyNumberFormat="1" applyFont="1" applyFill="1" applyBorder="1" applyProtection="1">
      <protection locked="0"/>
    </xf>
    <xf numFmtId="0" fontId="1" fillId="0" borderId="0" xfId="1" applyFill="1" applyProtection="1">
      <protection locked="0"/>
    </xf>
    <xf numFmtId="0" fontId="9" fillId="2" borderId="39" xfId="1" applyFont="1" applyFill="1" applyBorder="1" applyAlignment="1" applyProtection="1">
      <alignment horizontal="center" vertical="center"/>
      <protection locked="0"/>
    </xf>
    <xf numFmtId="0" fontId="9" fillId="2" borderId="38" xfId="1" applyFont="1" applyFill="1" applyBorder="1" applyAlignment="1" applyProtection="1">
      <alignment horizontal="center" vertical="center"/>
      <protection locked="0"/>
    </xf>
    <xf numFmtId="0" fontId="9" fillId="2" borderId="37" xfId="1" applyFont="1" applyFill="1" applyBorder="1" applyAlignment="1" applyProtection="1">
      <alignment horizontal="center" vertical="center"/>
      <protection locked="0"/>
    </xf>
    <xf numFmtId="0" fontId="9" fillId="2" borderId="5" xfId="1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Alignment="1" applyProtection="1">
      <alignment horizontal="center" vertical="center"/>
      <protection locked="0"/>
    </xf>
    <xf numFmtId="0" fontId="9" fillId="2" borderId="4" xfId="1" applyFont="1" applyFill="1" applyBorder="1" applyAlignment="1" applyProtection="1">
      <alignment horizontal="center" vertical="center"/>
      <protection locked="0"/>
    </xf>
    <xf numFmtId="0" fontId="6" fillId="0" borderId="28" xfId="1" applyFont="1" applyBorder="1" applyAlignment="1" applyProtection="1">
      <alignment horizontal="center"/>
      <protection locked="0"/>
    </xf>
    <xf numFmtId="0" fontId="5" fillId="0" borderId="27" xfId="1" applyFont="1" applyBorder="1" applyProtection="1">
      <protection locked="0"/>
    </xf>
    <xf numFmtId="0" fontId="4" fillId="0" borderId="0" xfId="1" applyFont="1" applyProtection="1">
      <protection locked="0"/>
    </xf>
    <xf numFmtId="0" fontId="7" fillId="0" borderId="30" xfId="1" applyFont="1" applyBorder="1" applyAlignment="1" applyProtection="1">
      <alignment horizontal="center"/>
      <protection locked="0"/>
    </xf>
    <xf numFmtId="0" fontId="1" fillId="0" borderId="4" xfId="1" applyBorder="1" applyProtection="1">
      <protection locked="0"/>
    </xf>
    <xf numFmtId="0" fontId="4" fillId="0" borderId="22" xfId="1" applyFont="1" applyBorder="1" applyProtection="1">
      <protection locked="0"/>
    </xf>
    <xf numFmtId="0" fontId="2" fillId="0" borderId="0" xfId="1" applyFont="1" applyProtection="1">
      <protection locked="0"/>
    </xf>
    <xf numFmtId="0" fontId="4" fillId="0" borderId="26" xfId="1" applyFont="1" applyBorder="1" applyProtection="1">
      <protection locked="0"/>
    </xf>
    <xf numFmtId="0" fontId="4" fillId="0" borderId="5" xfId="1" applyFont="1" applyBorder="1" applyProtection="1">
      <protection locked="0"/>
    </xf>
    <xf numFmtId="0" fontId="4" fillId="0" borderId="31" xfId="1" applyFont="1" applyBorder="1" applyProtection="1">
      <protection locked="0"/>
    </xf>
    <xf numFmtId="0" fontId="4" fillId="0" borderId="25" xfId="1" applyFont="1" applyBorder="1" applyProtection="1">
      <protection locked="0"/>
    </xf>
    <xf numFmtId="0" fontId="4" fillId="0" borderId="24" xfId="1" applyFont="1" applyBorder="1" applyProtection="1">
      <protection locked="0"/>
    </xf>
    <xf numFmtId="2" fontId="3" fillId="0" borderId="20" xfId="1" applyNumberFormat="1" applyFont="1" applyBorder="1" applyProtection="1">
      <protection locked="0"/>
    </xf>
    <xf numFmtId="0" fontId="4" fillId="0" borderId="30" xfId="1" applyFont="1" applyBorder="1" applyProtection="1">
      <protection locked="0"/>
    </xf>
    <xf numFmtId="2" fontId="3" fillId="0" borderId="27" xfId="1" applyNumberFormat="1" applyFont="1" applyBorder="1" applyProtection="1">
      <protection locked="0"/>
    </xf>
    <xf numFmtId="0" fontId="4" fillId="0" borderId="28" xfId="1" applyFont="1" applyBorder="1" applyProtection="1">
      <protection locked="0"/>
    </xf>
    <xf numFmtId="0" fontId="2" fillId="0" borderId="21" xfId="1" applyFont="1" applyBorder="1" applyProtection="1">
      <protection locked="0"/>
    </xf>
    <xf numFmtId="0" fontId="2" fillId="0" borderId="0" xfId="1" applyFont="1" applyFill="1" applyProtection="1">
      <protection locked="0"/>
    </xf>
    <xf numFmtId="164" fontId="4" fillId="0" borderId="0" xfId="1" applyNumberFormat="1" applyFont="1" applyProtection="1">
      <protection locked="0"/>
    </xf>
    <xf numFmtId="0" fontId="4" fillId="0" borderId="11" xfId="1" applyFont="1" applyBorder="1" applyProtection="1">
      <protection locked="0"/>
    </xf>
    <xf numFmtId="0" fontId="4" fillId="0" borderId="16" xfId="1" applyFont="1" applyBorder="1" applyAlignment="1" applyProtection="1">
      <alignment horizontal="left"/>
      <protection locked="0"/>
    </xf>
    <xf numFmtId="0" fontId="4" fillId="0" borderId="15" xfId="1" applyFont="1" applyBorder="1" applyProtection="1">
      <protection locked="0"/>
    </xf>
    <xf numFmtId="0" fontId="2" fillId="0" borderId="5" xfId="1" applyFont="1" applyBorder="1" applyProtection="1">
      <protection locked="0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5" fillId="0" borderId="12" xfId="1" applyFont="1" applyBorder="1" applyProtection="1">
      <protection locked="0"/>
    </xf>
    <xf numFmtId="0" fontId="4" fillId="0" borderId="8" xfId="1" applyFont="1" applyBorder="1" applyAlignment="1" applyProtection="1">
      <alignment horizontal="center"/>
      <protection locked="0"/>
    </xf>
    <xf numFmtId="0" fontId="4" fillId="0" borderId="42" xfId="1" applyFont="1" applyBorder="1" applyAlignment="1" applyProtection="1">
      <alignment horizontal="center"/>
      <protection locked="0"/>
    </xf>
    <xf numFmtId="0" fontId="1" fillId="0" borderId="5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2" xfId="1" applyBorder="1" applyProtection="1">
      <protection locked="0"/>
    </xf>
    <xf numFmtId="0" fontId="1" fillId="0" borderId="1" xfId="1" applyBorder="1" applyProtection="1">
      <protection locked="0"/>
    </xf>
    <xf numFmtId="165" fontId="12" fillId="0" borderId="20" xfId="1" applyNumberFormat="1" applyFont="1" applyFill="1" applyBorder="1" applyProtection="1">
      <protection locked="0"/>
    </xf>
    <xf numFmtId="164" fontId="3" fillId="0" borderId="20" xfId="1" applyNumberFormat="1" applyFont="1" applyBorder="1" applyProtection="1"/>
    <xf numFmtId="164" fontId="3" fillId="0" borderId="17" xfId="1" applyNumberFormat="1" applyFont="1" applyBorder="1" applyProtection="1"/>
    <xf numFmtId="164" fontId="3" fillId="0" borderId="14" xfId="1" applyNumberFormat="1" applyFont="1" applyBorder="1" applyProtection="1"/>
    <xf numFmtId="2" fontId="3" fillId="0" borderId="20" xfId="1" applyNumberFormat="1" applyFont="1" applyBorder="1" applyProtection="1"/>
    <xf numFmtId="2" fontId="3" fillId="0" borderId="23" xfId="1" applyNumberFormat="1" applyFont="1" applyBorder="1" applyProtection="1"/>
    <xf numFmtId="0" fontId="6" fillId="0" borderId="36" xfId="1" applyFont="1" applyBorder="1" applyProtection="1"/>
    <xf numFmtId="0" fontId="4" fillId="0" borderId="35" xfId="1" applyFont="1" applyBorder="1" applyAlignment="1" applyProtection="1">
      <alignment horizontal="center"/>
    </xf>
    <xf numFmtId="0" fontId="4" fillId="0" borderId="34" xfId="1" applyFont="1" applyBorder="1" applyAlignment="1" applyProtection="1">
      <alignment horizontal="center"/>
    </xf>
    <xf numFmtId="0" fontId="4" fillId="0" borderId="33" xfId="1" applyFont="1" applyBorder="1" applyAlignment="1" applyProtection="1">
      <alignment horizontal="center"/>
    </xf>
    <xf numFmtId="0" fontId="1" fillId="0" borderId="4" xfId="1" applyBorder="1" applyProtection="1"/>
    <xf numFmtId="0" fontId="4" fillId="0" borderId="7" xfId="1" applyFont="1" applyBorder="1" applyProtection="1"/>
    <xf numFmtId="164" fontId="3" fillId="0" borderId="7" xfId="1" applyNumberFormat="1" applyFont="1" applyBorder="1" applyProtection="1"/>
    <xf numFmtId="0" fontId="4" fillId="0" borderId="31" xfId="1" applyFont="1" applyBorder="1" applyProtection="1"/>
    <xf numFmtId="164" fontId="3" fillId="0" borderId="0" xfId="1" applyNumberFormat="1" applyFont="1" applyProtection="1"/>
    <xf numFmtId="164" fontId="3" fillId="0" borderId="32" xfId="1" applyNumberFormat="1" applyFont="1" applyBorder="1" applyProtection="1"/>
    <xf numFmtId="0" fontId="2" fillId="0" borderId="31" xfId="1" applyFont="1" applyBorder="1" applyProtection="1"/>
    <xf numFmtId="0" fontId="2" fillId="0" borderId="0" xfId="1" applyFont="1" applyProtection="1"/>
    <xf numFmtId="0" fontId="2" fillId="0" borderId="17" xfId="1" applyFont="1" applyBorder="1" applyProtection="1"/>
    <xf numFmtId="0" fontId="6" fillId="0" borderId="29" xfId="1" applyFont="1" applyBorder="1" applyProtection="1"/>
    <xf numFmtId="0" fontId="2" fillId="0" borderId="29" xfId="1" applyFont="1" applyBorder="1" applyProtection="1"/>
    <xf numFmtId="164" fontId="2" fillId="0" borderId="4" xfId="1" applyNumberFormat="1" applyFont="1" applyBorder="1" applyProtection="1"/>
    <xf numFmtId="0" fontId="4" fillId="0" borderId="19" xfId="1" applyFont="1" applyBorder="1" applyProtection="1"/>
    <xf numFmtId="0" fontId="3" fillId="0" borderId="7" xfId="1" applyFont="1" applyBorder="1" applyProtection="1"/>
    <xf numFmtId="0" fontId="4" fillId="0" borderId="6" xfId="1" applyFont="1" applyBorder="1" applyProtection="1"/>
    <xf numFmtId="164" fontId="3" fillId="0" borderId="6" xfId="1" applyNumberFormat="1" applyFont="1" applyBorder="1" applyProtection="1"/>
    <xf numFmtId="164" fontId="3" fillId="0" borderId="18" xfId="1" applyNumberFormat="1" applyFont="1" applyBorder="1" applyProtection="1"/>
    <xf numFmtId="0" fontId="2" fillId="0" borderId="9" xfId="1" applyFont="1" applyBorder="1" applyAlignment="1" applyProtection="1">
      <alignment horizontal="center"/>
    </xf>
    <xf numFmtId="164" fontId="3" fillId="0" borderId="41" xfId="1" applyNumberFormat="1" applyFont="1" applyBorder="1" applyProtection="1"/>
    <xf numFmtId="164" fontId="3" fillId="0" borderId="43" xfId="1" applyNumberFormat="1" applyFont="1" applyBorder="1" applyProtection="1"/>
    <xf numFmtId="164" fontId="3" fillId="0" borderId="44" xfId="1" applyNumberFormat="1" applyFont="1" applyBorder="1" applyProtection="1"/>
  </cellXfs>
  <cellStyles count="2">
    <cellStyle name="Normal" xfId="0" builtinId="0"/>
    <cellStyle name="Normal 2" xfId="1" xr:uid="{9E7D3CB3-8A3A-D74B-AA52-D8E2606B947F}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0</xdr:col>
      <xdr:colOff>1592036</xdr:colOff>
      <xdr:row>5</xdr:row>
      <xdr:rowOff>256849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624081-F268-6D09-24CB-CF0595B9B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" y="1"/>
          <a:ext cx="1592034" cy="1290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72109-617E-6848-99B9-356C3632F9DD}">
  <sheetPr>
    <pageSetUpPr fitToPage="1"/>
  </sheetPr>
  <dimension ref="A1:Q1001"/>
  <sheetViews>
    <sheetView tabSelected="1" zoomScale="70" zoomScaleNormal="70" workbookViewId="0">
      <selection activeCell="C20" sqref="C20"/>
    </sheetView>
  </sheetViews>
  <sheetFormatPr defaultColWidth="14.5" defaultRowHeight="15" customHeight="1" x14ac:dyDescent="0.25"/>
  <cols>
    <col min="1" max="1" width="29.25" style="1" bestFit="1" customWidth="1"/>
    <col min="2" max="2" width="21.75" style="1" customWidth="1"/>
    <col min="3" max="3" width="22.25" style="1" customWidth="1"/>
    <col min="4" max="4" width="25" style="1" customWidth="1"/>
    <col min="5" max="5" width="21.75" style="1" customWidth="1"/>
    <col min="6" max="6" width="24.5" style="1" customWidth="1"/>
    <col min="7" max="7" width="19.25" style="1" customWidth="1"/>
    <col min="8" max="8" width="16.75" style="1" customWidth="1"/>
    <col min="9" max="9" width="18.25" style="1" customWidth="1"/>
    <col min="10" max="10" width="19.25" style="1" customWidth="1"/>
    <col min="11" max="11" width="20.75" style="1" customWidth="1"/>
    <col min="12" max="26" width="8.75" style="15" customWidth="1"/>
    <col min="27" max="16384" width="14.5" style="15"/>
  </cols>
  <sheetData>
    <row r="1" spans="1:11" ht="15" customHeight="1" thickTop="1" x14ac:dyDescent="0.25">
      <c r="A1" s="16" t="s">
        <v>49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1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8"/>
    </row>
    <row r="4" spans="1:11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8"/>
    </row>
    <row r="5" spans="1:11" ht="21" x14ac:dyDescent="0.25">
      <c r="A5" s="19" t="s">
        <v>40</v>
      </c>
      <c r="B5" s="20"/>
      <c r="C5" s="20"/>
      <c r="D5" s="20"/>
      <c r="E5" s="20"/>
      <c r="F5" s="20"/>
      <c r="G5" s="20"/>
      <c r="H5" s="20"/>
      <c r="I5" s="20"/>
      <c r="J5" s="20"/>
      <c r="K5" s="21"/>
    </row>
    <row r="6" spans="1:11" ht="21.75" thickBot="1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5"/>
    </row>
    <row r="7" spans="1:11" ht="15.75" thickBot="1" x14ac:dyDescent="0.3">
      <c r="A7" s="22" t="s">
        <v>48</v>
      </c>
      <c r="B7" s="23"/>
      <c r="C7" s="24"/>
      <c r="D7" s="25" t="s">
        <v>39</v>
      </c>
      <c r="E7" s="23"/>
      <c r="G7" s="60" t="s">
        <v>38</v>
      </c>
      <c r="H7" s="61" t="s">
        <v>37</v>
      </c>
      <c r="I7" s="62" t="s">
        <v>36</v>
      </c>
      <c r="J7" s="63" t="s">
        <v>19</v>
      </c>
      <c r="K7" s="64"/>
    </row>
    <row r="8" spans="1:11" ht="18.75" x14ac:dyDescent="0.3">
      <c r="A8" s="27" t="s">
        <v>35</v>
      </c>
      <c r="B8" s="9">
        <v>0</v>
      </c>
      <c r="C8" s="28"/>
      <c r="D8" s="29" t="s">
        <v>33</v>
      </c>
      <c r="E8" s="9">
        <v>0</v>
      </c>
      <c r="G8" s="65" t="s">
        <v>50</v>
      </c>
      <c r="H8" s="66">
        <f>B38</f>
        <v>0</v>
      </c>
      <c r="I8" s="66">
        <f>H8*B14</f>
        <v>0</v>
      </c>
      <c r="J8" s="66"/>
      <c r="K8" s="64"/>
    </row>
    <row r="9" spans="1:11" ht="18.75" x14ac:dyDescent="0.3">
      <c r="A9" s="30" t="s">
        <v>34</v>
      </c>
      <c r="B9" s="10">
        <v>0</v>
      </c>
      <c r="C9" s="28"/>
      <c r="D9" s="31" t="s">
        <v>34</v>
      </c>
      <c r="E9" s="10">
        <v>0</v>
      </c>
      <c r="G9" s="67"/>
      <c r="H9" s="68"/>
      <c r="I9" s="69">
        <f>SUM(I8)</f>
        <v>0</v>
      </c>
      <c r="J9" s="56"/>
      <c r="K9" s="64"/>
    </row>
    <row r="10" spans="1:11" ht="19.5" thickBot="1" x14ac:dyDescent="0.35">
      <c r="A10" s="32" t="s">
        <v>33</v>
      </c>
      <c r="B10" s="11">
        <v>0</v>
      </c>
      <c r="C10" s="28"/>
      <c r="D10" s="33" t="s">
        <v>32</v>
      </c>
      <c r="E10" s="11">
        <v>0</v>
      </c>
      <c r="G10" s="70"/>
      <c r="H10" s="71"/>
      <c r="I10" s="71"/>
      <c r="J10" s="72"/>
      <c r="K10" s="64"/>
    </row>
    <row r="11" spans="1:11" ht="19.5" thickBot="1" x14ac:dyDescent="0.35">
      <c r="A11" s="27" t="s">
        <v>47</v>
      </c>
      <c r="B11" s="34">
        <f>SUM(B8:B10)</f>
        <v>0</v>
      </c>
      <c r="C11" s="28"/>
      <c r="D11" s="35" t="s">
        <v>46</v>
      </c>
      <c r="E11" s="36">
        <f>SUM(E8:E10)</f>
        <v>0</v>
      </c>
      <c r="G11" s="73" t="s">
        <v>31</v>
      </c>
      <c r="H11" s="74"/>
      <c r="I11" s="74"/>
      <c r="J11" s="74"/>
      <c r="K11" s="64"/>
    </row>
    <row r="12" spans="1:11" ht="19.5" thickBot="1" x14ac:dyDescent="0.35">
      <c r="A12" s="37" t="s">
        <v>45</v>
      </c>
      <c r="B12" s="12">
        <v>0</v>
      </c>
      <c r="C12" s="28"/>
      <c r="G12" s="65" t="s">
        <v>30</v>
      </c>
      <c r="H12" s="66">
        <f>I38</f>
        <v>0</v>
      </c>
      <c r="I12" s="66">
        <f>B15*H12</f>
        <v>0</v>
      </c>
      <c r="J12" s="66">
        <f t="shared" ref="J12:J18" si="0">IF(D$17="yes",I12*3/23,"")</f>
        <v>0</v>
      </c>
      <c r="K12" s="64"/>
    </row>
    <row r="13" spans="1:11" ht="19.5" customHeight="1" thickBot="1" x14ac:dyDescent="0.35">
      <c r="A13" s="30"/>
      <c r="B13" s="28"/>
      <c r="C13" s="28"/>
      <c r="G13" s="65" t="s">
        <v>29</v>
      </c>
      <c r="H13" s="66">
        <f>C38</f>
        <v>0</v>
      </c>
      <c r="I13" s="66">
        <f t="shared" ref="I13:I18" si="1">H13*$B$14</f>
        <v>0</v>
      </c>
      <c r="J13" s="66">
        <f t="shared" si="0"/>
        <v>0</v>
      </c>
      <c r="K13" s="64"/>
    </row>
    <row r="14" spans="1:11" ht="18.75" x14ac:dyDescent="0.3">
      <c r="A14" s="27" t="s">
        <v>28</v>
      </c>
      <c r="B14" s="54">
        <v>0.15</v>
      </c>
      <c r="D14" s="29" t="s">
        <v>27</v>
      </c>
      <c r="E14" s="58">
        <f>SUM(B8:E10)</f>
        <v>0</v>
      </c>
      <c r="G14" s="65" t="s">
        <v>26</v>
      </c>
      <c r="H14" s="66">
        <f>D38</f>
        <v>0</v>
      </c>
      <c r="I14" s="66">
        <f t="shared" si="1"/>
        <v>0</v>
      </c>
      <c r="J14" s="66">
        <f t="shared" si="0"/>
        <v>0</v>
      </c>
      <c r="K14" s="64"/>
    </row>
    <row r="15" spans="1:11" ht="19.5" thickBot="1" x14ac:dyDescent="0.35">
      <c r="A15" s="32" t="s">
        <v>25</v>
      </c>
      <c r="B15" s="2">
        <v>0.5</v>
      </c>
      <c r="D15" s="33" t="s">
        <v>24</v>
      </c>
      <c r="E15" s="59">
        <f>SUM(E8:E10)+B12</f>
        <v>0</v>
      </c>
      <c r="G15" s="65" t="s">
        <v>44</v>
      </c>
      <c r="H15" s="66">
        <f>E38</f>
        <v>0</v>
      </c>
      <c r="I15" s="66">
        <f t="shared" si="1"/>
        <v>0</v>
      </c>
      <c r="J15" s="66">
        <f t="shared" si="0"/>
        <v>0</v>
      </c>
      <c r="K15" s="64"/>
    </row>
    <row r="16" spans="1:11" ht="19.5" thickBot="1" x14ac:dyDescent="0.35">
      <c r="A16" s="30"/>
      <c r="G16" s="65" t="s">
        <v>43</v>
      </c>
      <c r="H16" s="66">
        <f>F38</f>
        <v>0</v>
      </c>
      <c r="I16" s="66">
        <f t="shared" si="1"/>
        <v>0</v>
      </c>
      <c r="J16" s="66">
        <f t="shared" si="0"/>
        <v>0</v>
      </c>
      <c r="K16" s="64"/>
    </row>
    <row r="17" spans="1:17" ht="18.75" x14ac:dyDescent="0.3">
      <c r="A17" s="27" t="s">
        <v>21</v>
      </c>
      <c r="B17" s="38"/>
      <c r="C17" s="55">
        <f>I20-J20</f>
        <v>0</v>
      </c>
      <c r="D17" s="13" t="s">
        <v>20</v>
      </c>
      <c r="G17" s="65" t="s">
        <v>23</v>
      </c>
      <c r="H17" s="66">
        <f>G38</f>
        <v>0</v>
      </c>
      <c r="I17" s="66">
        <f t="shared" si="1"/>
        <v>0</v>
      </c>
      <c r="J17" s="66">
        <f t="shared" si="0"/>
        <v>0</v>
      </c>
      <c r="K17" s="64"/>
      <c r="Q17" s="39"/>
    </row>
    <row r="18" spans="1:17" ht="18.75" x14ac:dyDescent="0.3">
      <c r="A18" s="30" t="s">
        <v>19</v>
      </c>
      <c r="B18" s="28"/>
      <c r="C18" s="56">
        <f>IF(D17="yes",J20,0)</f>
        <v>0</v>
      </c>
      <c r="D18" s="28" t="s">
        <v>18</v>
      </c>
      <c r="E18" s="40"/>
      <c r="F18" s="28"/>
      <c r="G18" s="65" t="s">
        <v>22</v>
      </c>
      <c r="H18" s="66">
        <f>H38</f>
        <v>0</v>
      </c>
      <c r="I18" s="66">
        <f t="shared" si="1"/>
        <v>0</v>
      </c>
      <c r="J18" s="66">
        <f t="shared" si="0"/>
        <v>0</v>
      </c>
      <c r="K18" s="75"/>
      <c r="Q18" s="39"/>
    </row>
    <row r="19" spans="1:17" ht="18.75" x14ac:dyDescent="0.3">
      <c r="A19" s="41" t="s">
        <v>17</v>
      </c>
      <c r="B19" s="28"/>
      <c r="C19" s="56">
        <f>I9</f>
        <v>0</v>
      </c>
      <c r="E19" s="24"/>
      <c r="F19" s="28"/>
      <c r="G19" s="76"/>
      <c r="H19" s="77"/>
      <c r="I19" s="77"/>
      <c r="J19" s="77"/>
      <c r="K19" s="64"/>
    </row>
    <row r="20" spans="1:17" ht="19.5" thickBot="1" x14ac:dyDescent="0.35">
      <c r="A20" s="42" t="s">
        <v>16</v>
      </c>
      <c r="B20" s="43"/>
      <c r="C20" s="57">
        <f>SUM(C17:C19)</f>
        <v>0</v>
      </c>
      <c r="E20" s="28"/>
      <c r="F20" s="28"/>
      <c r="G20" s="78" t="s">
        <v>0</v>
      </c>
      <c r="H20" s="79">
        <f>SUM(H10:H18)</f>
        <v>0</v>
      </c>
      <c r="I20" s="79">
        <f>SUM(I12:I19)</f>
        <v>0</v>
      </c>
      <c r="J20" s="79">
        <f>SUM(J10:J18)</f>
        <v>0</v>
      </c>
      <c r="K20" s="80">
        <f>I9+I20</f>
        <v>0</v>
      </c>
    </row>
    <row r="21" spans="1:17" ht="15.75" thickTop="1" x14ac:dyDescent="0.25">
      <c r="A21" s="30" t="str">
        <f>ROUND((B14*100),1)&amp;"% "&amp;"Home office"&amp;" "&amp;B15*100&amp;"% Home Phone"</f>
        <v>15% Home office 50% Home Phone</v>
      </c>
      <c r="B21" s="28"/>
      <c r="C21" s="28"/>
      <c r="D21" s="28"/>
      <c r="E21" s="28"/>
      <c r="F21" s="28"/>
      <c r="G21" s="28"/>
      <c r="H21" s="28"/>
      <c r="I21" s="28"/>
      <c r="J21" s="28"/>
      <c r="K21" s="26"/>
    </row>
    <row r="22" spans="1:17" ht="15.75" customHeight="1" x14ac:dyDescent="0.25">
      <c r="A22" s="44"/>
      <c r="B22" s="28"/>
      <c r="C22" s="28"/>
      <c r="D22" s="28"/>
      <c r="E22" s="28"/>
      <c r="F22" s="28"/>
      <c r="G22" s="28"/>
      <c r="H22" s="28"/>
      <c r="I22" s="28"/>
      <c r="J22" s="28"/>
      <c r="K22" s="26" t="str">
        <f>IF(C20-K20&lt;&gt;0,"CHECK TOTALS","")</f>
        <v/>
      </c>
    </row>
    <row r="23" spans="1:17" ht="15.75" customHeight="1" x14ac:dyDescent="0.25">
      <c r="A23" s="30"/>
      <c r="B23" s="24"/>
      <c r="C23" s="24"/>
      <c r="D23" s="24"/>
      <c r="E23" s="24"/>
      <c r="F23" s="24"/>
      <c r="G23" s="24"/>
      <c r="H23" s="24"/>
      <c r="I23" s="28"/>
      <c r="J23" s="28"/>
      <c r="K23" s="26"/>
    </row>
    <row r="24" spans="1:17" ht="15.75" customHeight="1" thickBot="1" x14ac:dyDescent="0.3">
      <c r="A24" s="30"/>
      <c r="B24" s="45" t="s">
        <v>42</v>
      </c>
      <c r="C24" s="24"/>
      <c r="D24" s="46" t="s">
        <v>15</v>
      </c>
      <c r="E24" s="47"/>
      <c r="F24" s="24"/>
      <c r="G24" s="24"/>
      <c r="H24" s="28"/>
      <c r="I24" s="28"/>
      <c r="J24" s="28"/>
      <c r="K24" s="26"/>
    </row>
    <row r="25" spans="1:17" ht="15.75" customHeight="1" x14ac:dyDescent="0.25">
      <c r="A25" s="41"/>
      <c r="B25" s="48" t="str">
        <f>G8</f>
        <v xml:space="preserve">Mortgage Interest </v>
      </c>
      <c r="C25" s="45" t="str">
        <f>G13</f>
        <v>Power</v>
      </c>
      <c r="D25" s="45" t="s">
        <v>14</v>
      </c>
      <c r="E25" s="45" t="s">
        <v>41</v>
      </c>
      <c r="F25" s="45" t="str">
        <f>G16</f>
        <v>Rates</v>
      </c>
      <c r="G25" s="45" t="str">
        <f>G17</f>
        <v>Water Rates</v>
      </c>
      <c r="H25" s="45" t="str">
        <f>G18</f>
        <v>Other</v>
      </c>
      <c r="I25" s="49" t="str">
        <f>G12</f>
        <v>Phone/Broadband</v>
      </c>
      <c r="J25" s="81" t="s">
        <v>13</v>
      </c>
      <c r="K25" s="26"/>
    </row>
    <row r="26" spans="1:17" ht="21" customHeight="1" x14ac:dyDescent="0.3">
      <c r="A26" s="30" t="s">
        <v>12</v>
      </c>
      <c r="B26" s="14"/>
      <c r="C26" s="14"/>
      <c r="D26" s="14"/>
      <c r="E26" s="14"/>
      <c r="F26" s="14"/>
      <c r="G26" s="14"/>
      <c r="H26" s="14"/>
      <c r="I26" s="14"/>
      <c r="J26" s="82">
        <f t="shared" ref="J26:J37" si="2">SUM(B26:I26)</f>
        <v>0</v>
      </c>
      <c r="K26" s="26"/>
    </row>
    <row r="27" spans="1:17" ht="21" customHeight="1" x14ac:dyDescent="0.3">
      <c r="A27" s="30" t="s">
        <v>11</v>
      </c>
      <c r="B27" s="14"/>
      <c r="C27" s="14"/>
      <c r="D27" s="14"/>
      <c r="E27" s="14"/>
      <c r="F27" s="14"/>
      <c r="G27" s="14"/>
      <c r="H27" s="14"/>
      <c r="I27" s="14"/>
      <c r="J27" s="56">
        <f t="shared" si="2"/>
        <v>0</v>
      </c>
      <c r="K27" s="26"/>
    </row>
    <row r="28" spans="1:17" ht="21" customHeight="1" x14ac:dyDescent="0.3">
      <c r="A28" s="30" t="s">
        <v>10</v>
      </c>
      <c r="B28" s="14"/>
      <c r="C28" s="14"/>
      <c r="D28" s="14"/>
      <c r="E28" s="14"/>
      <c r="F28" s="14"/>
      <c r="G28" s="14"/>
      <c r="H28" s="14"/>
      <c r="I28" s="14"/>
      <c r="J28" s="56">
        <f t="shared" si="2"/>
        <v>0</v>
      </c>
      <c r="K28" s="26"/>
    </row>
    <row r="29" spans="1:17" ht="21" customHeight="1" x14ac:dyDescent="0.3">
      <c r="A29" s="30" t="s">
        <v>9</v>
      </c>
      <c r="B29" s="14"/>
      <c r="C29" s="14"/>
      <c r="D29" s="14"/>
      <c r="E29" s="14"/>
      <c r="F29" s="14"/>
      <c r="G29" s="14"/>
      <c r="H29" s="14"/>
      <c r="I29" s="14"/>
      <c r="J29" s="56">
        <f t="shared" si="2"/>
        <v>0</v>
      </c>
      <c r="K29" s="26"/>
    </row>
    <row r="30" spans="1:17" ht="21" customHeight="1" x14ac:dyDescent="0.3">
      <c r="A30" s="30" t="s">
        <v>8</v>
      </c>
      <c r="B30" s="14"/>
      <c r="C30" s="14"/>
      <c r="D30" s="14"/>
      <c r="E30" s="14"/>
      <c r="F30" s="14"/>
      <c r="G30" s="14"/>
      <c r="H30" s="14"/>
      <c r="I30" s="14"/>
      <c r="J30" s="56">
        <f t="shared" si="2"/>
        <v>0</v>
      </c>
      <c r="K30" s="26"/>
    </row>
    <row r="31" spans="1:17" ht="21" customHeight="1" x14ac:dyDescent="0.3">
      <c r="A31" s="30" t="s">
        <v>7</v>
      </c>
      <c r="B31" s="14"/>
      <c r="C31" s="14"/>
      <c r="D31" s="14"/>
      <c r="E31" s="14"/>
      <c r="F31" s="14"/>
      <c r="G31" s="14"/>
      <c r="H31" s="14"/>
      <c r="I31" s="14"/>
      <c r="J31" s="56">
        <f t="shared" si="2"/>
        <v>0</v>
      </c>
      <c r="K31" s="26"/>
    </row>
    <row r="32" spans="1:17" ht="21" customHeight="1" x14ac:dyDescent="0.3">
      <c r="A32" s="30" t="s">
        <v>6</v>
      </c>
      <c r="B32" s="14"/>
      <c r="C32" s="14"/>
      <c r="D32" s="14"/>
      <c r="E32" s="14"/>
      <c r="F32" s="14"/>
      <c r="G32" s="14"/>
      <c r="H32" s="14"/>
      <c r="I32" s="14"/>
      <c r="J32" s="56">
        <f t="shared" si="2"/>
        <v>0</v>
      </c>
      <c r="K32" s="26"/>
    </row>
    <row r="33" spans="1:13" ht="21" customHeight="1" x14ac:dyDescent="0.3">
      <c r="A33" s="30" t="s">
        <v>5</v>
      </c>
      <c r="B33" s="14"/>
      <c r="C33" s="14"/>
      <c r="D33" s="14"/>
      <c r="E33" s="14"/>
      <c r="F33" s="14"/>
      <c r="G33" s="14"/>
      <c r="H33" s="14"/>
      <c r="I33" s="14"/>
      <c r="J33" s="56">
        <f t="shared" si="2"/>
        <v>0</v>
      </c>
      <c r="K33" s="26"/>
    </row>
    <row r="34" spans="1:13" ht="21" customHeight="1" x14ac:dyDescent="0.3">
      <c r="A34" s="30" t="s">
        <v>4</v>
      </c>
      <c r="B34" s="14"/>
      <c r="C34" s="14"/>
      <c r="D34" s="14"/>
      <c r="E34" s="14"/>
      <c r="F34" s="14"/>
      <c r="G34" s="14"/>
      <c r="H34" s="14"/>
      <c r="I34" s="14"/>
      <c r="J34" s="56">
        <f t="shared" si="2"/>
        <v>0</v>
      </c>
      <c r="K34" s="26"/>
    </row>
    <row r="35" spans="1:13" ht="21" customHeight="1" x14ac:dyDescent="0.3">
      <c r="A35" s="30" t="s">
        <v>3</v>
      </c>
      <c r="B35" s="14"/>
      <c r="C35" s="14"/>
      <c r="D35" s="14"/>
      <c r="E35" s="14"/>
      <c r="F35" s="14"/>
      <c r="G35" s="14"/>
      <c r="H35" s="14"/>
      <c r="I35" s="14"/>
      <c r="J35" s="56">
        <f t="shared" si="2"/>
        <v>0</v>
      </c>
      <c r="K35" s="26"/>
    </row>
    <row r="36" spans="1:13" ht="21" customHeight="1" x14ac:dyDescent="0.3">
      <c r="A36" s="30" t="s">
        <v>2</v>
      </c>
      <c r="B36" s="14"/>
      <c r="C36" s="14"/>
      <c r="D36" s="14"/>
      <c r="E36" s="14"/>
      <c r="F36" s="14"/>
      <c r="G36" s="14"/>
      <c r="H36" s="14"/>
      <c r="I36" s="14"/>
      <c r="J36" s="56">
        <f t="shared" si="2"/>
        <v>0</v>
      </c>
      <c r="K36" s="26"/>
    </row>
    <row r="37" spans="1:13" ht="21" customHeight="1" x14ac:dyDescent="0.3">
      <c r="A37" s="30" t="s">
        <v>1</v>
      </c>
      <c r="B37" s="14"/>
      <c r="C37" s="14"/>
      <c r="D37" s="14"/>
      <c r="E37" s="14"/>
      <c r="F37" s="14"/>
      <c r="G37" s="14"/>
      <c r="H37" s="14"/>
      <c r="I37" s="14"/>
      <c r="J37" s="56">
        <f t="shared" si="2"/>
        <v>0</v>
      </c>
      <c r="K37" s="26"/>
      <c r="M37" s="39"/>
    </row>
    <row r="38" spans="1:13" ht="21" customHeight="1" thickBot="1" x14ac:dyDescent="0.35">
      <c r="A38" s="30" t="s">
        <v>0</v>
      </c>
      <c r="B38" s="83">
        <f>SUM(B26:B37)</f>
        <v>0</v>
      </c>
      <c r="C38" s="84">
        <v>0</v>
      </c>
      <c r="D38" s="84">
        <v>0</v>
      </c>
      <c r="E38" s="84">
        <v>0</v>
      </c>
      <c r="F38" s="84">
        <v>0</v>
      </c>
      <c r="G38" s="84">
        <v>0</v>
      </c>
      <c r="H38" s="84">
        <f t="shared" ref="H38:I38" si="3">SUM(H26:H37)</f>
        <v>0</v>
      </c>
      <c r="I38" s="84">
        <f t="shared" si="3"/>
        <v>0</v>
      </c>
      <c r="J38" s="79">
        <f t="shared" ref="J38" si="4">SUM(B38:I38)</f>
        <v>0</v>
      </c>
      <c r="K38" s="26"/>
    </row>
    <row r="39" spans="1:13" ht="15.75" customHeight="1" thickTop="1" x14ac:dyDescent="0.25">
      <c r="A39" s="50"/>
      <c r="K39" s="26"/>
    </row>
    <row r="40" spans="1:13" ht="15.75" customHeight="1" thickBot="1" x14ac:dyDescent="0.3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3"/>
    </row>
    <row r="41" spans="1:13" ht="15.75" customHeight="1" thickTop="1" x14ac:dyDescent="0.25">
      <c r="A41" s="28"/>
      <c r="B41" s="28"/>
      <c r="C41" s="28"/>
      <c r="D41" s="28"/>
      <c r="E41" s="28"/>
      <c r="F41" s="28"/>
    </row>
    <row r="42" spans="1:13" ht="15.75" customHeight="1" x14ac:dyDescent="0.25">
      <c r="A42" s="28"/>
      <c r="B42" s="28"/>
    </row>
    <row r="43" spans="1:13" ht="15.75" customHeight="1" x14ac:dyDescent="0.25">
      <c r="A43" s="28"/>
      <c r="B43" s="28"/>
    </row>
    <row r="44" spans="1:13" ht="15.75" customHeight="1" x14ac:dyDescent="0.25">
      <c r="A44" s="28"/>
      <c r="B44" s="28"/>
    </row>
    <row r="45" spans="1:13" ht="15.75" customHeight="1" x14ac:dyDescent="0.25">
      <c r="A45" s="28"/>
      <c r="B45" s="28"/>
    </row>
    <row r="46" spans="1:13" ht="15.75" customHeight="1" x14ac:dyDescent="0.25">
      <c r="A46" s="28"/>
      <c r="B46" s="28"/>
    </row>
    <row r="47" spans="1:13" ht="15.75" customHeight="1" x14ac:dyDescent="0.25">
      <c r="A47" s="28"/>
      <c r="B47" s="28"/>
    </row>
    <row r="48" spans="1:13" ht="15.75" customHeight="1" x14ac:dyDescent="0.25">
      <c r="A48" s="28"/>
      <c r="B48" s="28"/>
    </row>
    <row r="49" spans="1:2" ht="15.75" customHeight="1" x14ac:dyDescent="0.25">
      <c r="A49" s="28"/>
      <c r="B49" s="28"/>
    </row>
    <row r="50" spans="1:2" ht="15.75" customHeight="1" x14ac:dyDescent="0.25">
      <c r="A50" s="28"/>
      <c r="B50" s="28"/>
    </row>
    <row r="51" spans="1:2" ht="15.75" customHeight="1" x14ac:dyDescent="0.25">
      <c r="A51" s="28"/>
      <c r="B51" s="28"/>
    </row>
    <row r="52" spans="1:2" ht="15.75" customHeight="1" x14ac:dyDescent="0.25">
      <c r="A52" s="28"/>
      <c r="B52" s="28"/>
    </row>
    <row r="53" spans="1:2" ht="15.75" customHeight="1" x14ac:dyDescent="0.25">
      <c r="A53" s="28"/>
      <c r="B53" s="28"/>
    </row>
    <row r="54" spans="1:2" ht="15.75" customHeight="1" x14ac:dyDescent="0.25">
      <c r="A54" s="28"/>
      <c r="B54" s="28"/>
    </row>
    <row r="55" spans="1:2" ht="15.75" customHeight="1" x14ac:dyDescent="0.25">
      <c r="A55" s="28"/>
      <c r="B55" s="28"/>
    </row>
    <row r="56" spans="1:2" ht="15.75" customHeight="1" x14ac:dyDescent="0.25"/>
    <row r="57" spans="1:2" ht="15.75" customHeight="1" x14ac:dyDescent="0.25"/>
    <row r="58" spans="1:2" ht="15.75" customHeight="1" x14ac:dyDescent="0.25"/>
    <row r="59" spans="1:2" ht="15.75" customHeight="1" x14ac:dyDescent="0.25"/>
    <row r="60" spans="1:2" ht="15.75" customHeight="1" x14ac:dyDescent="0.25"/>
    <row r="61" spans="1:2" ht="15.75" customHeight="1" x14ac:dyDescent="0.25"/>
    <row r="62" spans="1:2" ht="15.75" customHeight="1" x14ac:dyDescent="0.25"/>
    <row r="63" spans="1:2" ht="15.75" customHeight="1" x14ac:dyDescent="0.25"/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heetProtection selectLockedCells="1"/>
  <mergeCells count="6">
    <mergeCell ref="A7:B7"/>
    <mergeCell ref="D7:E7"/>
    <mergeCell ref="D24:E24"/>
    <mergeCell ref="A1:K2"/>
    <mergeCell ref="A3:K4"/>
    <mergeCell ref="A5:K5"/>
  </mergeCells>
  <dataValidations count="1">
    <dataValidation type="list" allowBlank="1" showErrorMessage="1" sqref="D17" xr:uid="{44F02C17-E556-B143-8D7D-288F6819B839}">
      <formula1>"Yes,No"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OFFICE OWN HOME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Penfold</dc:creator>
  <cp:lastModifiedBy>Jaymie Morgan</cp:lastModifiedBy>
  <cp:lastPrinted>2023-01-26T00:58:55Z</cp:lastPrinted>
  <dcterms:created xsi:type="dcterms:W3CDTF">2022-08-26T04:51:03Z</dcterms:created>
  <dcterms:modified xsi:type="dcterms:W3CDTF">2026-02-24T20:50:56Z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